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90" windowWidth="14340" windowHeight="6030"/>
  </bookViews>
  <sheets>
    <sheet name="Chopper-setting" sheetId="5" r:id="rId1"/>
    <sheet name="Sheet1" sheetId="1" r:id="rId2"/>
    <sheet name="Sheet2" sheetId="2" r:id="rId3"/>
    <sheet name="Sheet3" sheetId="3" r:id="rId4"/>
  </sheets>
  <definedNames>
    <definedName name="_xlnm.Print_Area" localSheetId="0">'Chopper-setting'!$B$4:$K$10</definedName>
  </definedNames>
  <calcPr calcId="145621"/>
</workbook>
</file>

<file path=xl/calcChain.xml><?xml version="1.0" encoding="utf-8"?>
<calcChain xmlns="http://schemas.openxmlformats.org/spreadsheetml/2006/main">
  <c r="F10" i="5" l="1"/>
  <c r="H10" i="5" s="1"/>
  <c r="I10" i="5" s="1"/>
  <c r="E10" i="5"/>
  <c r="G10" i="5" s="1"/>
  <c r="J10" i="5" s="1"/>
  <c r="F9" i="5"/>
  <c r="H9" i="5" s="1"/>
  <c r="I9" i="5" s="1"/>
  <c r="E9" i="5"/>
  <c r="G9" i="5" s="1"/>
  <c r="J9" i="5" s="1"/>
  <c r="F8" i="5"/>
  <c r="H8" i="5" s="1"/>
  <c r="I8" i="5" s="1"/>
  <c r="E8" i="5"/>
  <c r="G8" i="5" s="1"/>
  <c r="J8" i="5" s="1"/>
  <c r="F7" i="5"/>
  <c r="H7" i="5" s="1"/>
  <c r="I7" i="5" s="1"/>
  <c r="E7" i="5"/>
  <c r="G7" i="5" s="1"/>
  <c r="J7" i="5" s="1"/>
  <c r="F6" i="5"/>
  <c r="H6" i="5" s="1"/>
  <c r="I6" i="5" s="1"/>
  <c r="E6" i="5"/>
  <c r="G6" i="5" s="1"/>
  <c r="J6" i="5" s="1"/>
  <c r="D5" i="5"/>
  <c r="F5" i="5" s="1"/>
  <c r="H5" i="5" s="1"/>
  <c r="I5" i="5" s="1"/>
  <c r="E5" i="5" l="1"/>
  <c r="G5" i="5" s="1"/>
</calcChain>
</file>

<file path=xl/sharedStrings.xml><?xml version="1.0" encoding="utf-8"?>
<sst xmlns="http://schemas.openxmlformats.org/spreadsheetml/2006/main" count="13" uniqueCount="13">
  <si>
    <t>Frequency</t>
  </si>
  <si>
    <t>WL center</t>
  </si>
  <si>
    <t>WL min</t>
  </si>
  <si>
    <t>WL max</t>
  </si>
  <si>
    <t>dmin</t>
  </si>
  <si>
    <t>dmax</t>
  </si>
  <si>
    <t>Qmin</t>
  </si>
  <si>
    <t>Qmax</t>
  </si>
  <si>
    <t>BANK</t>
  </si>
  <si>
    <t>frame #</t>
  </si>
  <si>
    <t>~250</t>
  </si>
  <si>
    <r>
      <t>2</t>
    </r>
    <r>
      <rPr>
        <b/>
        <sz val="11"/>
        <color theme="1"/>
        <rFont val="Symbol"/>
        <family val="1"/>
        <charset val="2"/>
      </rPr>
      <t>Q</t>
    </r>
    <r>
      <rPr>
        <b/>
        <sz val="11"/>
        <color theme="1"/>
        <rFont val="Calibri"/>
        <family val="2"/>
        <scheme val="minor"/>
      </rPr>
      <t xml:space="preserve"> min</t>
    </r>
  </si>
  <si>
    <r>
      <t>2</t>
    </r>
    <r>
      <rPr>
        <b/>
        <sz val="11"/>
        <color theme="1"/>
        <rFont val="Symbol"/>
        <family val="1"/>
        <charset val="2"/>
      </rPr>
      <t>Q</t>
    </r>
    <r>
      <rPr>
        <b/>
        <sz val="11"/>
        <color theme="1"/>
        <rFont val="Calibri"/>
        <family val="2"/>
        <scheme val="minor"/>
      </rPr>
      <t xml:space="preserve"> max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</si>
</sst>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0" fillId="0" borderId="0" xfId="0" applyFont="1" applyBorder="1"/>
    <xf numFmtId="0" fontId="0" fillId="0" borderId="0" xfId="0" applyBorder="1"/>
    <xf numFmtId="164" fontId="0" fillId="0" borderId="0" xfId="0" applyNumberFormat="1"/>
    <xf numFmtId="0" fontId="2" fillId="2" borderId="1" xfId="0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/>
  </cellXfs>
  <cellStyles count="6">
    <cellStyle name="Hyperlink 2" xfId="2"/>
    <cellStyle name="Normal" xfId="0" builtinId="0"/>
    <cellStyle name="Normal 2" xfId="1"/>
    <cellStyle name="Normal 2 2" xfId="3"/>
    <cellStyle name="Normal 3" xfId="4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zoomScaleNormal="100" workbookViewId="0">
      <selection activeCell="I22" sqref="I22"/>
    </sheetView>
  </sheetViews>
  <sheetFormatPr defaultColWidth="8.85546875" defaultRowHeight="15" x14ac:dyDescent="0.25"/>
  <cols>
    <col min="1" max="1" width="4.28515625" customWidth="1"/>
    <col min="2" max="2" width="10.28515625" customWidth="1"/>
    <col min="3" max="3" width="7.85546875" customWidth="1"/>
    <col min="4" max="4" width="9.42578125" customWidth="1"/>
    <col min="5" max="5" width="7.42578125" customWidth="1"/>
    <col min="9" max="9" width="10.42578125" customWidth="1"/>
    <col min="10" max="10" width="10" customWidth="1"/>
    <col min="12" max="12" width="8.85546875" style="2"/>
    <col min="13" max="16384" width="8.85546875" style="8"/>
  </cols>
  <sheetData>
    <row r="1" spans="1:13" x14ac:dyDescent="0.25">
      <c r="B1" s="20" t="s">
        <v>11</v>
      </c>
      <c r="C1" s="20">
        <v>17.5</v>
      </c>
    </row>
    <row r="2" spans="1:13" x14ac:dyDescent="0.25">
      <c r="B2" s="20" t="s">
        <v>12</v>
      </c>
      <c r="C2" s="20">
        <v>150</v>
      </c>
    </row>
    <row r="3" spans="1:13" ht="15.75" thickBot="1" x14ac:dyDescent="0.3">
      <c r="G3" s="9"/>
      <c r="H3" s="9"/>
      <c r="I3" s="9"/>
      <c r="J3" s="9"/>
    </row>
    <row r="4" spans="1:13" ht="15.75" thickBot="1" x14ac:dyDescent="0.3">
      <c r="B4" s="1" t="s">
        <v>0</v>
      </c>
      <c r="C4" s="1" t="s">
        <v>9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</row>
    <row r="5" spans="1:13" s="7" customFormat="1" ht="15.75" thickBot="1" x14ac:dyDescent="0.3">
      <c r="A5" s="3"/>
      <c r="B5" s="10">
        <v>60</v>
      </c>
      <c r="C5" s="10">
        <v>1</v>
      </c>
      <c r="D5" s="11">
        <f>0.533</f>
        <v>0.53300000000000003</v>
      </c>
      <c r="E5" s="10">
        <f t="shared" ref="E5:E10" si="0">D5-0.533</f>
        <v>0</v>
      </c>
      <c r="F5" s="10">
        <f t="shared" ref="F5:F10" si="1">D5+0.533</f>
        <v>1.0660000000000001</v>
      </c>
      <c r="G5" s="12">
        <f>0.5*E5/SIN(3.14*($C$2/2)/180)</f>
        <v>0</v>
      </c>
      <c r="H5" s="12">
        <f>0.5*F5/SIN(3.14*($C$1/2)/180)</f>
        <v>3.505498097762263</v>
      </c>
      <c r="I5" s="12">
        <f t="shared" ref="I5:I10" si="2">2*PI()/H5</f>
        <v>1.7923801787798606</v>
      </c>
      <c r="J5" s="12" t="s">
        <v>10</v>
      </c>
      <c r="K5" s="10">
        <v>1</v>
      </c>
    </row>
    <row r="6" spans="1:13" s="16" customFormat="1" ht="15.75" thickBot="1" x14ac:dyDescent="0.3">
      <c r="A6" s="5"/>
      <c r="B6" s="13">
        <v>60</v>
      </c>
      <c r="C6" s="13">
        <v>1.5</v>
      </c>
      <c r="D6" s="14">
        <v>1.0660000000000001</v>
      </c>
      <c r="E6" s="13">
        <f t="shared" si="0"/>
        <v>0.53300000000000003</v>
      </c>
      <c r="F6" s="13">
        <f t="shared" si="1"/>
        <v>1.5990000000000002</v>
      </c>
      <c r="G6" s="15">
        <f t="shared" ref="G6:G10" si="3">0.5*E6/SIN(3.14*($C$2/2)/180)</f>
        <v>0.27595023026440929</v>
      </c>
      <c r="H6" s="15">
        <f t="shared" ref="H6:H10" si="4">0.5*F6/SIN(3.14*($C$1/2)/180)</f>
        <v>5.2582471466433951</v>
      </c>
      <c r="I6" s="15">
        <f t="shared" si="2"/>
        <v>1.1949201191865737</v>
      </c>
      <c r="J6" s="15">
        <f>2*PI()/G6</f>
        <v>22.769270028001714</v>
      </c>
      <c r="K6" s="13">
        <v>2</v>
      </c>
      <c r="L6" s="4"/>
    </row>
    <row r="7" spans="1:13" s="16" customFormat="1" ht="15.75" thickBot="1" x14ac:dyDescent="0.3">
      <c r="A7" s="5"/>
      <c r="B7" s="13">
        <v>60</v>
      </c>
      <c r="C7" s="13">
        <v>1.75</v>
      </c>
      <c r="D7" s="14">
        <v>1.333</v>
      </c>
      <c r="E7" s="13">
        <f t="shared" si="0"/>
        <v>0.79999999999999993</v>
      </c>
      <c r="F7" s="13">
        <f t="shared" si="1"/>
        <v>1.8660000000000001</v>
      </c>
      <c r="G7" s="15">
        <f t="shared" si="3"/>
        <v>0.41418421052819399</v>
      </c>
      <c r="H7" s="15">
        <f t="shared" si="4"/>
        <v>6.136265900960959</v>
      </c>
      <c r="I7" s="15">
        <f t="shared" si="2"/>
        <v>1.0239428030971767</v>
      </c>
      <c r="J7" s="15">
        <f>2*PI()/G7</f>
        <v>15.170026156156146</v>
      </c>
      <c r="K7" s="13">
        <v>3</v>
      </c>
      <c r="L7" s="4"/>
    </row>
    <row r="8" spans="1:13" s="16" customFormat="1" ht="15.75" thickBot="1" x14ac:dyDescent="0.3">
      <c r="A8" s="5"/>
      <c r="B8" s="10">
        <v>60</v>
      </c>
      <c r="C8" s="10">
        <v>3</v>
      </c>
      <c r="D8" s="11">
        <v>2.665</v>
      </c>
      <c r="E8" s="10">
        <f t="shared" si="0"/>
        <v>2.1320000000000001</v>
      </c>
      <c r="F8" s="10">
        <f t="shared" si="1"/>
        <v>3.198</v>
      </c>
      <c r="G8" s="12">
        <f t="shared" si="3"/>
        <v>1.1038009210576372</v>
      </c>
      <c r="H8" s="12">
        <f t="shared" si="4"/>
        <v>10.516494293286788</v>
      </c>
      <c r="I8" s="12">
        <f t="shared" si="2"/>
        <v>0.59746005959328685</v>
      </c>
      <c r="J8" s="12">
        <f>2*PI()/G8</f>
        <v>5.6923175070004284</v>
      </c>
      <c r="K8" s="10">
        <v>4</v>
      </c>
      <c r="L8" s="4"/>
      <c r="M8" s="17"/>
    </row>
    <row r="9" spans="1:13" s="18" customFormat="1" ht="15.75" thickBot="1" x14ac:dyDescent="0.3">
      <c r="A9" s="6"/>
      <c r="B9" s="13">
        <v>60</v>
      </c>
      <c r="C9" s="13">
        <v>4</v>
      </c>
      <c r="D9" s="14">
        <v>3.7309999999999999</v>
      </c>
      <c r="E9" s="13">
        <f t="shared" si="0"/>
        <v>3.198</v>
      </c>
      <c r="F9" s="13">
        <f t="shared" si="1"/>
        <v>4.2640000000000002</v>
      </c>
      <c r="G9" s="15">
        <f t="shared" si="3"/>
        <v>1.6557013815864554</v>
      </c>
      <c r="H9" s="15">
        <f t="shared" si="4"/>
        <v>14.021992391049052</v>
      </c>
      <c r="I9" s="15">
        <f t="shared" si="2"/>
        <v>0.44809504469496514</v>
      </c>
      <c r="J9" s="15">
        <f>2*PI()/G9</f>
        <v>3.7948783380002866</v>
      </c>
      <c r="K9" s="13">
        <v>5</v>
      </c>
      <c r="L9" s="4"/>
      <c r="M9" s="17"/>
    </row>
    <row r="10" spans="1:13" s="18" customFormat="1" ht="15.75" thickBot="1" x14ac:dyDescent="0.3">
      <c r="A10" s="6"/>
      <c r="B10" s="13">
        <v>60</v>
      </c>
      <c r="C10" s="13">
        <v>5</v>
      </c>
      <c r="D10" s="14">
        <v>4.7969999999999997</v>
      </c>
      <c r="E10" s="13">
        <f t="shared" si="0"/>
        <v>4.2639999999999993</v>
      </c>
      <c r="F10" s="13">
        <f t="shared" si="1"/>
        <v>5.33</v>
      </c>
      <c r="G10" s="15">
        <f t="shared" si="3"/>
        <v>2.2076018421152739</v>
      </c>
      <c r="H10" s="15">
        <f t="shared" si="4"/>
        <v>17.527490488811313</v>
      </c>
      <c r="I10" s="15">
        <f t="shared" si="2"/>
        <v>0.35847603575597214</v>
      </c>
      <c r="J10" s="15">
        <f>2*PI()/G10</f>
        <v>2.8461587535002151</v>
      </c>
      <c r="K10" s="13">
        <v>6</v>
      </c>
      <c r="L10" s="4"/>
      <c r="M10" s="17"/>
    </row>
    <row r="34" spans="20:20" x14ac:dyDescent="0.25">
      <c r="T34" s="19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Chopper-setting</vt:lpstr>
      <vt:lpstr>Sheet1</vt:lpstr>
      <vt:lpstr>Sheet2</vt:lpstr>
      <vt:lpstr>Sheet3</vt:lpstr>
      <vt:lpstr>'Chopper-setting'!Print_Area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3ah</dc:creator>
  <cp:lastModifiedBy>Huq, Ashfia</cp:lastModifiedBy>
  <cp:lastPrinted>2015-09-08T20:49:42Z</cp:lastPrinted>
  <dcterms:created xsi:type="dcterms:W3CDTF">2012-03-09T00:08:05Z</dcterms:created>
  <dcterms:modified xsi:type="dcterms:W3CDTF">2015-09-08T20:49:49Z</dcterms:modified>
</cp:coreProperties>
</file>